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 T-1 " sheetId="1" r:id="rId1"/>
    <sheet name="T-2 " sheetId="2" r:id="rId2"/>
  </sheets>
  <definedNames/>
  <calcPr fullCalcOnLoad="1"/>
</workbook>
</file>

<file path=xl/sharedStrings.xml><?xml version="1.0" encoding="utf-8"?>
<sst xmlns="http://schemas.openxmlformats.org/spreadsheetml/2006/main" count="74" uniqueCount="40">
  <si>
    <t>TRANSPORT SCHEDULE T-1</t>
  </si>
  <si>
    <t>2018-19</t>
  </si>
  <si>
    <t>S. No.</t>
  </si>
  <si>
    <t>Particulars</t>
  </si>
  <si>
    <t>1 Km. 33 KV line on</t>
  </si>
  <si>
    <t>33 KV D.P. on</t>
  </si>
  <si>
    <t>11 KV line on 140 Kg. 8 Mtr. Long PCC pole</t>
  </si>
  <si>
    <t>11 KV D.P. on 140 Kg. 8 Mtr. Long PCC Poles</t>
  </si>
  <si>
    <t>LT Line on</t>
  </si>
  <si>
    <t>11/0.4 KV X-mer S/s</t>
  </si>
  <si>
    <t>280 Kg. 9.1 Mtr. Long PCC Poles</t>
  </si>
  <si>
    <t>365 Kg. 11 Mtr. Long PCC Poles</t>
  </si>
  <si>
    <t>60 Kg. / Mtr 13 Mtr. Long Rail Pole</t>
  </si>
  <si>
    <t>140 Kg. 8 Mtr. Long PCC poles</t>
  </si>
  <si>
    <t>125x70 mm &amp; 175x85 mm R.S. Joist</t>
  </si>
  <si>
    <t>25 KVA</t>
  </si>
  <si>
    <t>63 / 100 KVA</t>
  </si>
  <si>
    <t>2017-18</t>
  </si>
  <si>
    <t>For lead distance 51 Km &amp; upto 100 Km from Area store Addl. Transport charges per Km.</t>
  </si>
  <si>
    <t>For lead distance 101 Km. &amp; upto 200 Km. from Area store Addl. Transport charges.</t>
  </si>
  <si>
    <t>For lead distance over 200 Km. from Area store Addl. Transport charges</t>
  </si>
  <si>
    <t>TRANSPORT SCHEDULE T-2</t>
  </si>
  <si>
    <t xml:space="preserve">Transportation Schedule for 33/11 KV S/S for lead distance in excess 50 KM </t>
  </si>
  <si>
    <t>Applicable for Schedule</t>
  </si>
  <si>
    <t>Rates in Rs per KM for the leads of For the Yr. 2017-18</t>
  </si>
  <si>
    <t>Rates in Rs per KM for the leads of For the Yr. 2018-19</t>
  </si>
  <si>
    <t>51 Km to 100 Km</t>
  </si>
  <si>
    <t>101 Km to 200 Km</t>
  </si>
  <si>
    <t>Above 200 Km</t>
  </si>
  <si>
    <t>1.6/3.15/5.00 MVA,33/11 KV S/S excluding Xmer with two bays</t>
  </si>
  <si>
    <t>B-1</t>
  </si>
  <si>
    <t>11 KV Addl Bay for 1.6 / 3.15 / 5.00 MVA, 33/11 KV S/S</t>
  </si>
  <si>
    <t>B-4</t>
  </si>
  <si>
    <t>Transformer protection excluding X-mer where X-mers are in parallel with 1 additional 11 KV Bay for 1.6 / 3.15 / 5.00 MVA, 33/11 KV S/S</t>
  </si>
  <si>
    <t>B-3</t>
  </si>
  <si>
    <t xml:space="preserve">33/11 KV S/S Power Xmer </t>
  </si>
  <si>
    <t>a. 1.60 MVA</t>
  </si>
  <si>
    <t>B-2</t>
  </si>
  <si>
    <t>b. 3.15 MVA</t>
  </si>
  <si>
    <t>c. 5.00 MVA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</si>
</sst>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 Arial"/>
      <family val="0"/>
    </font>
    <font>
      <sz val="11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57">
      <alignment/>
      <protection/>
    </xf>
    <xf numFmtId="0" fontId="3" fillId="0" borderId="0" xfId="57" applyFont="1" applyBorder="1" applyAlignment="1">
      <alignment horizontal="center" vertical="top" wrapText="1"/>
      <protection/>
    </xf>
    <xf numFmtId="0" fontId="2" fillId="0" borderId="0" xfId="57" applyBorder="1">
      <alignment/>
      <protection/>
    </xf>
    <xf numFmtId="0" fontId="5" fillId="0" borderId="0" xfId="57" applyFont="1" applyBorder="1" applyAlignment="1">
      <alignment vertical="center"/>
      <protection/>
    </xf>
    <xf numFmtId="0" fontId="6" fillId="0" borderId="10" xfId="57" applyFont="1" applyBorder="1" applyAlignment="1">
      <alignment vertical="top" wrapText="1"/>
      <protection/>
    </xf>
    <xf numFmtId="0" fontId="2" fillId="0" borderId="10" xfId="57" applyBorder="1" applyAlignment="1">
      <alignment vertical="top" wrapText="1"/>
      <protection/>
    </xf>
    <xf numFmtId="0" fontId="2" fillId="0" borderId="0" xfId="57" applyBorder="1" applyAlignment="1">
      <alignment vertical="top" wrapText="1"/>
      <protection/>
    </xf>
    <xf numFmtId="0" fontId="7" fillId="0" borderId="11" xfId="57" applyFont="1" applyBorder="1" applyAlignment="1">
      <alignment horizontal="center" vertical="top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top" wrapText="1"/>
      <protection/>
    </xf>
    <xf numFmtId="0" fontId="8" fillId="0" borderId="11" xfId="57" applyFont="1" applyBorder="1" applyAlignment="1">
      <alignment vertical="top" wrapText="1"/>
      <protection/>
    </xf>
    <xf numFmtId="1" fontId="9" fillId="0" borderId="11" xfId="57" applyNumberFormat="1" applyFont="1" applyFill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vertical="center"/>
      <protection/>
    </xf>
    <xf numFmtId="1" fontId="9" fillId="0" borderId="11" xfId="57" applyNumberFormat="1" applyFont="1" applyBorder="1" applyAlignment="1">
      <alignment horizontal="center" vertical="center"/>
      <protection/>
    </xf>
    <xf numFmtId="2" fontId="2" fillId="0" borderId="0" xfId="57" applyNumberFormat="1">
      <alignment/>
      <protection/>
    </xf>
    <xf numFmtId="0" fontId="5" fillId="0" borderId="0" xfId="57" applyFont="1" applyBorder="1" applyAlignment="1">
      <alignment horizontal="center" vertical="top" wrapText="1"/>
      <protection/>
    </xf>
    <xf numFmtId="0" fontId="2" fillId="0" borderId="0" xfId="57" applyBorder="1" applyAlignment="1">
      <alignment horizontal="center" vertical="top" wrapText="1"/>
      <protection/>
    </xf>
    <xf numFmtId="0" fontId="2" fillId="0" borderId="0" xfId="57" applyAlignment="1">
      <alignment horizontal="center" vertical="top" wrapText="1"/>
      <protection/>
    </xf>
    <xf numFmtId="1" fontId="2" fillId="0" borderId="0" xfId="57" applyNumberFormat="1">
      <alignment/>
      <protection/>
    </xf>
    <xf numFmtId="164" fontId="2" fillId="0" borderId="0" xfId="57" applyNumberFormat="1">
      <alignment/>
      <protection/>
    </xf>
    <xf numFmtId="0" fontId="4" fillId="0" borderId="0" xfId="57" applyFont="1" applyBorder="1" applyAlignment="1">
      <alignment horizontal="center" vertical="center" wrapText="1"/>
      <protection/>
    </xf>
    <xf numFmtId="0" fontId="12" fillId="0" borderId="0" xfId="57" applyFont="1" applyBorder="1" applyAlignment="1">
      <alignment vertical="top" wrapText="1"/>
      <protection/>
    </xf>
    <xf numFmtId="0" fontId="7" fillId="0" borderId="11" xfId="57" applyFont="1" applyBorder="1" applyAlignment="1">
      <alignment vertical="top" wrapText="1"/>
      <protection/>
    </xf>
    <xf numFmtId="0" fontId="7" fillId="0" borderId="11" xfId="57" applyFont="1" applyBorder="1" applyAlignment="1">
      <alignment horizontal="left" vertical="top" wrapText="1"/>
      <protection/>
    </xf>
    <xf numFmtId="0" fontId="8" fillId="0" borderId="11" xfId="57" applyFont="1" applyBorder="1" applyAlignment="1">
      <alignment horizontal="center" vertical="center"/>
      <protection/>
    </xf>
    <xf numFmtId="1" fontId="8" fillId="0" borderId="11" xfId="57" applyNumberFormat="1" applyFont="1" applyBorder="1" applyAlignment="1">
      <alignment horizontal="center" vertical="center"/>
      <protection/>
    </xf>
    <xf numFmtId="0" fontId="8" fillId="0" borderId="11" xfId="57" applyFont="1" applyFill="1" applyBorder="1" applyAlignment="1">
      <alignment vertical="top" wrapText="1"/>
      <protection/>
    </xf>
    <xf numFmtId="0" fontId="8" fillId="0" borderId="11" xfId="57" applyFont="1" applyBorder="1">
      <alignment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1" fontId="2" fillId="0" borderId="0" xfId="57" applyNumberFormat="1" applyFill="1" applyBorder="1" applyAlignment="1">
      <alignment horizontal="center" vertical="center" wrapText="1"/>
      <protection/>
    </xf>
    <xf numFmtId="0" fontId="7" fillId="0" borderId="12" xfId="57" applyFont="1" applyFill="1" applyBorder="1" applyAlignment="1">
      <alignment horizontal="center" vertical="top" wrapText="1"/>
      <protection/>
    </xf>
    <xf numFmtId="0" fontId="7" fillId="0" borderId="13" xfId="57" applyFont="1" applyFill="1" applyBorder="1" applyAlignment="1">
      <alignment horizontal="center" vertical="top" wrapText="1"/>
      <protection/>
    </xf>
    <xf numFmtId="0" fontId="7" fillId="0" borderId="11" xfId="57" applyFont="1" applyFill="1" applyBorder="1" applyAlignment="1">
      <alignment horizontal="center" vertical="top" wrapText="1"/>
      <protection/>
    </xf>
    <xf numFmtId="0" fontId="3" fillId="0" borderId="0" xfId="57" applyFont="1" applyBorder="1" applyAlignment="1">
      <alignment horizontal="center" vertical="top" wrapText="1"/>
      <protection/>
    </xf>
    <xf numFmtId="0" fontId="4" fillId="0" borderId="0" xfId="57" applyFont="1" applyFill="1" applyBorder="1" applyAlignment="1">
      <alignment horizontal="center" vertical="top" wrapText="1"/>
      <protection/>
    </xf>
    <xf numFmtId="0" fontId="7" fillId="0" borderId="11" xfId="57" applyFont="1" applyBorder="1" applyAlignment="1">
      <alignment horizontal="center" vertical="top" wrapText="1"/>
      <protection/>
    </xf>
    <xf numFmtId="0" fontId="7" fillId="0" borderId="14" xfId="57" applyFont="1" applyFill="1" applyBorder="1" applyAlignment="1">
      <alignment horizontal="center" vertical="top" wrapText="1"/>
      <protection/>
    </xf>
    <xf numFmtId="0" fontId="7" fillId="0" borderId="15" xfId="57" applyFont="1" applyFill="1" applyBorder="1" applyAlignment="1">
      <alignment horizontal="center" vertical="top" wrapText="1"/>
      <protection/>
    </xf>
    <xf numFmtId="0" fontId="7" fillId="0" borderId="16" xfId="57" applyFont="1" applyFill="1" applyBorder="1" applyAlignment="1">
      <alignment horizontal="center" vertical="top" wrapText="1"/>
      <protection/>
    </xf>
    <xf numFmtId="0" fontId="7" fillId="0" borderId="17" xfId="57" applyFont="1" applyFill="1" applyBorder="1" applyAlignment="1">
      <alignment horizontal="center" vertical="top" wrapText="1"/>
      <protection/>
    </xf>
    <xf numFmtId="0" fontId="7" fillId="0" borderId="18" xfId="57" applyFont="1" applyFill="1" applyBorder="1" applyAlignment="1">
      <alignment horizontal="center" vertical="top" wrapText="1"/>
      <protection/>
    </xf>
    <xf numFmtId="0" fontId="8" fillId="0" borderId="11" xfId="57" applyFont="1" applyBorder="1" applyAlignment="1">
      <alignment vertical="top" wrapText="1"/>
      <protection/>
    </xf>
    <xf numFmtId="0" fontId="8" fillId="0" borderId="11" xfId="57" applyFont="1" applyBorder="1" applyAlignment="1">
      <alignment horizontal="center" vertical="top" wrapText="1"/>
      <protection/>
    </xf>
    <xf numFmtId="0" fontId="11" fillId="0" borderId="0" xfId="57" applyFont="1" applyBorder="1" applyAlignment="1">
      <alignment horizontal="center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4" xfId="56"/>
    <cellStyle name="Normal 2" xfId="57"/>
    <cellStyle name="Normal 2 2" xfId="58"/>
    <cellStyle name="Normal 2 2 2 3" xfId="59"/>
    <cellStyle name="Normal 2 2 3" xfId="60"/>
    <cellStyle name="Normal 2 2 3 3" xfId="61"/>
    <cellStyle name="Normal 21" xfId="62"/>
    <cellStyle name="Normal 3" xfId="63"/>
    <cellStyle name="Normal 3 2" xfId="64"/>
    <cellStyle name="Normal 3 4" xfId="65"/>
    <cellStyle name="Normal 3 4 2" xfId="66"/>
    <cellStyle name="Normal 4" xfId="67"/>
    <cellStyle name="Normal 5" xfId="68"/>
    <cellStyle name="Normal 6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PageLayoutView="0" workbookViewId="0" topLeftCell="A1">
      <selection activeCell="AA5" sqref="AA5"/>
    </sheetView>
  </sheetViews>
  <sheetFormatPr defaultColWidth="9.140625" defaultRowHeight="15"/>
  <cols>
    <col min="1" max="1" width="4.421875" style="1" customWidth="1"/>
    <col min="2" max="2" width="27.28125" style="1" customWidth="1"/>
    <col min="3" max="3" width="5.8515625" style="1" customWidth="1"/>
    <col min="4" max="4" width="5.57421875" style="1" customWidth="1"/>
    <col min="5" max="5" width="7.28125" style="1" customWidth="1"/>
    <col min="6" max="26" width="5.7109375" style="1" customWidth="1"/>
    <col min="27" max="16384" width="9.140625" style="1" customWidth="1"/>
  </cols>
  <sheetData>
    <row r="1" spans="5:14" ht="24.75" customHeight="1">
      <c r="E1" s="35" t="s">
        <v>0</v>
      </c>
      <c r="F1" s="35"/>
      <c r="G1" s="35"/>
      <c r="H1" s="35"/>
      <c r="I1" s="35"/>
      <c r="J1" s="35"/>
      <c r="K1" s="35"/>
      <c r="L1" s="35"/>
      <c r="M1" s="35"/>
      <c r="N1" s="2"/>
    </row>
    <row r="2" spans="2:25" ht="30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6" t="s">
        <v>1</v>
      </c>
      <c r="V2" s="36"/>
      <c r="W2" s="36"/>
      <c r="X2" s="4"/>
      <c r="Y2" s="4"/>
    </row>
    <row r="3" spans="2:26" ht="15" customHeight="1"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3"/>
    </row>
    <row r="4" spans="1:26" ht="25.5" customHeight="1">
      <c r="A4" s="37" t="s">
        <v>2</v>
      </c>
      <c r="B4" s="37" t="s">
        <v>3</v>
      </c>
      <c r="C4" s="32" t="s">
        <v>4</v>
      </c>
      <c r="D4" s="38"/>
      <c r="E4" s="38"/>
      <c r="F4" s="38"/>
      <c r="G4" s="38"/>
      <c r="H4" s="33"/>
      <c r="I4" s="32" t="s">
        <v>5</v>
      </c>
      <c r="J4" s="38"/>
      <c r="K4" s="38"/>
      <c r="L4" s="38"/>
      <c r="M4" s="38"/>
      <c r="N4" s="33"/>
      <c r="O4" s="39" t="s">
        <v>6</v>
      </c>
      <c r="P4" s="40"/>
      <c r="Q4" s="39" t="s">
        <v>7</v>
      </c>
      <c r="R4" s="40"/>
      <c r="S4" s="32" t="s">
        <v>8</v>
      </c>
      <c r="T4" s="38"/>
      <c r="U4" s="38"/>
      <c r="V4" s="33"/>
      <c r="W4" s="34" t="s">
        <v>9</v>
      </c>
      <c r="X4" s="34"/>
      <c r="Y4" s="34"/>
      <c r="Z4" s="34"/>
    </row>
    <row r="5" spans="1:26" ht="63" customHeight="1">
      <c r="A5" s="37"/>
      <c r="B5" s="37"/>
      <c r="C5" s="32" t="s">
        <v>10</v>
      </c>
      <c r="D5" s="33"/>
      <c r="E5" s="32" t="s">
        <v>11</v>
      </c>
      <c r="F5" s="33"/>
      <c r="G5" s="32" t="s">
        <v>12</v>
      </c>
      <c r="H5" s="33"/>
      <c r="I5" s="32" t="s">
        <v>10</v>
      </c>
      <c r="J5" s="33"/>
      <c r="K5" s="32" t="s">
        <v>11</v>
      </c>
      <c r="L5" s="33"/>
      <c r="M5" s="32" t="s">
        <v>12</v>
      </c>
      <c r="N5" s="33"/>
      <c r="O5" s="41"/>
      <c r="P5" s="42"/>
      <c r="Q5" s="41"/>
      <c r="R5" s="42"/>
      <c r="S5" s="32" t="s">
        <v>13</v>
      </c>
      <c r="T5" s="33"/>
      <c r="U5" s="32" t="s">
        <v>14</v>
      </c>
      <c r="V5" s="33"/>
      <c r="W5" s="34" t="s">
        <v>15</v>
      </c>
      <c r="X5" s="34"/>
      <c r="Y5" s="34" t="s">
        <v>16</v>
      </c>
      <c r="Z5" s="34"/>
    </row>
    <row r="6" spans="1:26" ht="35.25" customHeight="1">
      <c r="A6" s="9">
        <v>1</v>
      </c>
      <c r="B6" s="9">
        <v>2</v>
      </c>
      <c r="C6" s="10" t="s">
        <v>17</v>
      </c>
      <c r="D6" s="10" t="s">
        <v>1</v>
      </c>
      <c r="E6" s="10" t="s">
        <v>17</v>
      </c>
      <c r="F6" s="10" t="s">
        <v>1</v>
      </c>
      <c r="G6" s="10" t="s">
        <v>17</v>
      </c>
      <c r="H6" s="10" t="s">
        <v>1</v>
      </c>
      <c r="I6" s="10" t="s">
        <v>17</v>
      </c>
      <c r="J6" s="10" t="s">
        <v>1</v>
      </c>
      <c r="K6" s="10" t="s">
        <v>17</v>
      </c>
      <c r="L6" s="10" t="s">
        <v>1</v>
      </c>
      <c r="M6" s="10" t="s">
        <v>17</v>
      </c>
      <c r="N6" s="10" t="s">
        <v>1</v>
      </c>
      <c r="O6" s="10" t="s">
        <v>17</v>
      </c>
      <c r="P6" s="10" t="s">
        <v>1</v>
      </c>
      <c r="Q6" s="10" t="s">
        <v>17</v>
      </c>
      <c r="R6" s="10" t="s">
        <v>1</v>
      </c>
      <c r="S6" s="10" t="s">
        <v>17</v>
      </c>
      <c r="T6" s="10" t="s">
        <v>1</v>
      </c>
      <c r="U6" s="10" t="s">
        <v>17</v>
      </c>
      <c r="V6" s="10" t="s">
        <v>1</v>
      </c>
      <c r="W6" s="10" t="s">
        <v>17</v>
      </c>
      <c r="X6" s="10" t="s">
        <v>1</v>
      </c>
      <c r="Y6" s="10" t="s">
        <v>17</v>
      </c>
      <c r="Z6" s="10" t="s">
        <v>1</v>
      </c>
    </row>
    <row r="7" spans="1:26" ht="60.75" customHeight="1">
      <c r="A7" s="11">
        <v>1</v>
      </c>
      <c r="B7" s="12" t="s">
        <v>18</v>
      </c>
      <c r="C7" s="13">
        <v>92</v>
      </c>
      <c r="D7" s="14">
        <f>C7*1.88</f>
        <v>172.95999999999998</v>
      </c>
      <c r="E7" s="13">
        <v>104.37389999999999</v>
      </c>
      <c r="F7" s="15">
        <f>E7*1.88</f>
        <v>196.222932</v>
      </c>
      <c r="G7" s="13">
        <v>57.531748764859195</v>
      </c>
      <c r="H7" s="15">
        <v>109</v>
      </c>
      <c r="I7" s="13">
        <v>37.15592107730491</v>
      </c>
      <c r="J7" s="15">
        <f>I7*1.88</f>
        <v>69.85313162533323</v>
      </c>
      <c r="K7" s="13">
        <v>41.525099999999995</v>
      </c>
      <c r="L7" s="15">
        <v>79</v>
      </c>
      <c r="M7" s="13">
        <v>28.765874382429597</v>
      </c>
      <c r="N7" s="15">
        <v>55</v>
      </c>
      <c r="O7" s="13">
        <v>70.71610785680609</v>
      </c>
      <c r="P7" s="15">
        <f>O7*1.88</f>
        <v>132.94628277079545</v>
      </c>
      <c r="Q7" s="13">
        <v>28.765874382429597</v>
      </c>
      <c r="R7" s="15">
        <v>55</v>
      </c>
      <c r="S7" s="13">
        <v>85.0990450480209</v>
      </c>
      <c r="T7" s="15">
        <f>S7*1.88</f>
        <v>159.98620469027927</v>
      </c>
      <c r="U7" s="13">
        <v>33.560186779501194</v>
      </c>
      <c r="V7" s="15">
        <v>64</v>
      </c>
      <c r="W7" s="13">
        <v>32.3616086802333</v>
      </c>
      <c r="X7" s="15">
        <v>60</v>
      </c>
      <c r="Y7" s="13">
        <v>37.15592107730491</v>
      </c>
      <c r="Z7" s="15">
        <f>Y7*1.88</f>
        <v>69.85313162533323</v>
      </c>
    </row>
    <row r="8" spans="1:28" ht="63" customHeight="1">
      <c r="A8" s="11">
        <f>A7+1</f>
        <v>2</v>
      </c>
      <c r="B8" s="12" t="s">
        <v>19</v>
      </c>
      <c r="C8" s="13">
        <v>85.0990450480209</v>
      </c>
      <c r="D8" s="14">
        <f>C8*1.88</f>
        <v>159.98620469027927</v>
      </c>
      <c r="E8" s="13">
        <v>101.007</v>
      </c>
      <c r="F8" s="15">
        <f>E8*1.88</f>
        <v>189.89316</v>
      </c>
      <c r="G8" s="13">
        <v>55.1345925663234</v>
      </c>
      <c r="H8" s="15">
        <v>103</v>
      </c>
      <c r="I8" s="13">
        <v>32.3616086802333</v>
      </c>
      <c r="J8" s="15">
        <v>60</v>
      </c>
      <c r="K8" s="13">
        <v>38.1582</v>
      </c>
      <c r="L8" s="15">
        <v>71</v>
      </c>
      <c r="M8" s="13">
        <v>27.5672962831617</v>
      </c>
      <c r="N8" s="15">
        <v>53</v>
      </c>
      <c r="O8" s="13">
        <v>59.928904963395</v>
      </c>
      <c r="P8" s="15">
        <f>O8*1.88</f>
        <v>112.6663413311826</v>
      </c>
      <c r="Q8" s="13">
        <v>22.7729838860901</v>
      </c>
      <c r="R8" s="15">
        <f>Q8*1.88</f>
        <v>42.81320970584938</v>
      </c>
      <c r="S8" s="13">
        <v>70.71610785680609</v>
      </c>
      <c r="T8" s="15">
        <f>S8*1.88</f>
        <v>132.94628277079545</v>
      </c>
      <c r="U8" s="13">
        <v>28.765874382429597</v>
      </c>
      <c r="V8" s="15">
        <v>55</v>
      </c>
      <c r="W8" s="13">
        <v>28.765874382429597</v>
      </c>
      <c r="X8" s="15">
        <v>55</v>
      </c>
      <c r="Y8" s="13">
        <v>32.3616086802333</v>
      </c>
      <c r="Z8" s="15">
        <v>60</v>
      </c>
      <c r="AA8" s="16"/>
      <c r="AB8" s="16"/>
    </row>
    <row r="9" spans="1:28" ht="48.75" customHeight="1">
      <c r="A9" s="11">
        <f>A8+1</f>
        <v>3</v>
      </c>
      <c r="B9" s="12" t="s">
        <v>20</v>
      </c>
      <c r="C9" s="13">
        <v>64.7232173604666</v>
      </c>
      <c r="D9" s="14">
        <f>C9*1.88</f>
        <v>121.67964863767722</v>
      </c>
      <c r="E9" s="13">
        <v>76.3164</v>
      </c>
      <c r="F9" s="15">
        <f>E9*1.88</f>
        <v>143.474832</v>
      </c>
      <c r="G9" s="13">
        <v>39.5530772758407</v>
      </c>
      <c r="H9" s="15">
        <v>75</v>
      </c>
      <c r="I9" s="13">
        <v>28.765874382429597</v>
      </c>
      <c r="J9" s="15">
        <v>55</v>
      </c>
      <c r="K9" s="13">
        <v>34.7913</v>
      </c>
      <c r="L9" s="15">
        <v>66</v>
      </c>
      <c r="M9" s="13">
        <v>20.3758276875543</v>
      </c>
      <c r="N9" s="15">
        <f>M9*1.88</f>
        <v>38.30655605260208</v>
      </c>
      <c r="O9" s="13">
        <v>46.7445458714481</v>
      </c>
      <c r="P9" s="15">
        <f>O9*1.88</f>
        <v>87.87974623832243</v>
      </c>
      <c r="Q9" s="13">
        <v>20.3758276875543</v>
      </c>
      <c r="R9" s="15">
        <f>Q9*1.88</f>
        <v>38.30655605260208</v>
      </c>
      <c r="S9" s="13">
        <v>57.531748764859195</v>
      </c>
      <c r="T9" s="15">
        <v>109</v>
      </c>
      <c r="U9" s="13">
        <v>22.7729838860901</v>
      </c>
      <c r="V9" s="15">
        <f>U9*1.88</f>
        <v>42.81320970584938</v>
      </c>
      <c r="W9" s="13">
        <v>22.7729838860901</v>
      </c>
      <c r="X9" s="15">
        <f>W9*1.88</f>
        <v>42.81320970584938</v>
      </c>
      <c r="Y9" s="13">
        <v>22.7729838860901</v>
      </c>
      <c r="Z9" s="15">
        <f>Y9*1.88</f>
        <v>42.81320970584938</v>
      </c>
      <c r="AB9" s="16"/>
    </row>
    <row r="10" spans="1:25" ht="12.75">
      <c r="A10" s="17"/>
      <c r="B10" s="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2.75">
      <c r="A11" s="17"/>
      <c r="B11" s="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3:16" ht="12.75">
      <c r="C12" s="20"/>
      <c r="D12" s="20"/>
      <c r="E12" s="20"/>
      <c r="F12" s="20"/>
      <c r="O12" s="21"/>
      <c r="P12" s="21"/>
    </row>
    <row r="13" spans="7:8" ht="12.75">
      <c r="G13" s="20"/>
      <c r="H13" s="20"/>
    </row>
  </sheetData>
  <sheetProtection/>
  <mergeCells count="20">
    <mergeCell ref="E1:M1"/>
    <mergeCell ref="U2:W2"/>
    <mergeCell ref="A4:A5"/>
    <mergeCell ref="B4:B5"/>
    <mergeCell ref="C4:H4"/>
    <mergeCell ref="I4:N4"/>
    <mergeCell ref="O4:P5"/>
    <mergeCell ref="Q4:R5"/>
    <mergeCell ref="S4:V4"/>
    <mergeCell ref="W4:Z4"/>
    <mergeCell ref="S5:T5"/>
    <mergeCell ref="U5:V5"/>
    <mergeCell ref="W5:X5"/>
    <mergeCell ref="Y5:Z5"/>
    <mergeCell ref="C5:D5"/>
    <mergeCell ref="E5:F5"/>
    <mergeCell ref="G5:H5"/>
    <mergeCell ref="I5:J5"/>
    <mergeCell ref="K5:L5"/>
    <mergeCell ref="M5:N5"/>
  </mergeCells>
  <printOptions/>
  <pageMargins left="0.66" right="0.17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3">
      <selection activeCell="I10" sqref="I10"/>
    </sheetView>
  </sheetViews>
  <sheetFormatPr defaultColWidth="9.140625" defaultRowHeight="15"/>
  <cols>
    <col min="1" max="1" width="4.8515625" style="1" customWidth="1"/>
    <col min="2" max="2" width="34.140625" style="1" customWidth="1"/>
    <col min="3" max="3" width="13.8515625" style="1" customWidth="1"/>
    <col min="4" max="4" width="14.00390625" style="1" customWidth="1"/>
    <col min="5" max="5" width="14.140625" style="1" customWidth="1"/>
    <col min="6" max="6" width="15.8515625" style="1" customWidth="1"/>
    <col min="7" max="7" width="16.28125" style="1" customWidth="1"/>
    <col min="8" max="8" width="13.421875" style="1" customWidth="1"/>
    <col min="9" max="9" width="15.140625" style="1" customWidth="1"/>
    <col min="10" max="16384" width="9.140625" style="1" customWidth="1"/>
  </cols>
  <sheetData>
    <row r="1" spans="1:6" ht="21" customHeight="1">
      <c r="A1" s="3"/>
      <c r="B1" s="35" t="s">
        <v>21</v>
      </c>
      <c r="C1" s="35"/>
      <c r="D1" s="35"/>
      <c r="E1" s="3"/>
      <c r="F1" s="3"/>
    </row>
    <row r="2" spans="1:8" ht="36.75" customHeight="1">
      <c r="A2" s="3"/>
      <c r="B2" s="45" t="s">
        <v>22</v>
      </c>
      <c r="C2" s="45"/>
      <c r="D2" s="45"/>
      <c r="E2" s="45"/>
      <c r="F2" s="3"/>
      <c r="H2" s="22" t="s">
        <v>1</v>
      </c>
    </row>
    <row r="3" spans="1:6" ht="15.75" customHeight="1">
      <c r="A3" s="3"/>
      <c r="B3" s="23"/>
      <c r="C3" s="23"/>
      <c r="D3" s="23"/>
      <c r="E3" s="23"/>
      <c r="F3" s="23"/>
    </row>
    <row r="4" spans="1:5" ht="15.75" customHeight="1">
      <c r="A4" s="3"/>
      <c r="B4" s="23"/>
      <c r="C4" s="23"/>
      <c r="D4" s="23"/>
      <c r="E4" s="23"/>
    </row>
    <row r="5" spans="1:9" ht="32.25" customHeight="1">
      <c r="A5" s="37" t="s">
        <v>2</v>
      </c>
      <c r="B5" s="37" t="s">
        <v>3</v>
      </c>
      <c r="C5" s="37" t="s">
        <v>23</v>
      </c>
      <c r="D5" s="37" t="s">
        <v>24</v>
      </c>
      <c r="E5" s="43"/>
      <c r="F5" s="43"/>
      <c r="G5" s="37" t="s">
        <v>25</v>
      </c>
      <c r="H5" s="43"/>
      <c r="I5" s="43"/>
    </row>
    <row r="6" spans="1:9" ht="33.75" customHeight="1">
      <c r="A6" s="37"/>
      <c r="B6" s="37"/>
      <c r="C6" s="37"/>
      <c r="D6" s="24" t="s">
        <v>26</v>
      </c>
      <c r="E6" s="24" t="s">
        <v>27</v>
      </c>
      <c r="F6" s="8" t="s">
        <v>28</v>
      </c>
      <c r="G6" s="25" t="s">
        <v>26</v>
      </c>
      <c r="H6" s="24" t="s">
        <v>27</v>
      </c>
      <c r="I6" s="8" t="s">
        <v>28</v>
      </c>
    </row>
    <row r="7" spans="1:9" ht="18" customHeight="1">
      <c r="A7" s="26">
        <v>1</v>
      </c>
      <c r="B7" s="26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34.5" customHeight="1">
      <c r="A8" s="11">
        <v>1</v>
      </c>
      <c r="B8" s="12" t="s">
        <v>29</v>
      </c>
      <c r="C8" s="9" t="s">
        <v>30</v>
      </c>
      <c r="D8" s="27">
        <v>168.99951199677392</v>
      </c>
      <c r="E8" s="27">
        <v>149.8222624084875</v>
      </c>
      <c r="F8" s="27">
        <v>95.886247941432</v>
      </c>
      <c r="G8" s="27">
        <f>(D8*1.88)</f>
        <v>317.7190825539349</v>
      </c>
      <c r="H8" s="27">
        <f>(E8*1.88)</f>
        <v>281.6658533279565</v>
      </c>
      <c r="I8" s="27">
        <f>(F8*1.88)</f>
        <v>180.26614612989215</v>
      </c>
    </row>
    <row r="9" spans="1:9" ht="33.75" customHeight="1">
      <c r="A9" s="11">
        <f>A8+1</f>
        <v>2</v>
      </c>
      <c r="B9" s="12" t="s">
        <v>31</v>
      </c>
      <c r="C9" s="9" t="s">
        <v>32</v>
      </c>
      <c r="D9" s="27">
        <v>22.7729838860901</v>
      </c>
      <c r="E9" s="27">
        <v>20.3758276875543</v>
      </c>
      <c r="F9" s="27">
        <v>16.780093389750597</v>
      </c>
      <c r="G9" s="27">
        <f>(D9*1.88)</f>
        <v>42.81320970584938</v>
      </c>
      <c r="H9" s="27">
        <f aca="true" t="shared" si="0" ref="H9:I14">(E9*1.88)</f>
        <v>38.30655605260208</v>
      </c>
      <c r="I9" s="27">
        <f t="shared" si="0"/>
        <v>31.546575572731122</v>
      </c>
    </row>
    <row r="10" spans="1:9" ht="63" customHeight="1">
      <c r="A10" s="11">
        <f>A9+1</f>
        <v>3</v>
      </c>
      <c r="B10" s="12" t="s">
        <v>33</v>
      </c>
      <c r="C10" s="9" t="s">
        <v>34</v>
      </c>
      <c r="D10" s="27">
        <v>46.7445458714481</v>
      </c>
      <c r="E10" s="27">
        <v>37.15592107730491</v>
      </c>
      <c r="F10" s="27">
        <v>28.765874382429597</v>
      </c>
      <c r="G10" s="27">
        <f>(D10*1.88)</f>
        <v>87.87974623832243</v>
      </c>
      <c r="H10" s="27">
        <f t="shared" si="0"/>
        <v>69.85313162533323</v>
      </c>
      <c r="I10" s="27">
        <v>55</v>
      </c>
    </row>
    <row r="11" spans="1:9" ht="18.75" customHeight="1">
      <c r="A11" s="44">
        <v>4</v>
      </c>
      <c r="B11" s="28" t="s">
        <v>35</v>
      </c>
      <c r="C11" s="29"/>
      <c r="D11" s="27"/>
      <c r="E11" s="27"/>
      <c r="F11" s="27"/>
      <c r="G11" s="27"/>
      <c r="H11" s="27"/>
      <c r="I11" s="27"/>
    </row>
    <row r="12" spans="1:9" ht="21.75" customHeight="1">
      <c r="A12" s="44"/>
      <c r="B12" s="28" t="s">
        <v>36</v>
      </c>
      <c r="C12" s="30" t="s">
        <v>37</v>
      </c>
      <c r="D12" s="27">
        <v>28.765874382429597</v>
      </c>
      <c r="E12" s="27">
        <v>20.3758276875543</v>
      </c>
      <c r="F12" s="27">
        <v>16.780093389750597</v>
      </c>
      <c r="G12" s="27">
        <v>54.52</v>
      </c>
      <c r="H12" s="27">
        <f t="shared" si="0"/>
        <v>38.30655605260208</v>
      </c>
      <c r="I12" s="27">
        <f t="shared" si="0"/>
        <v>31.546575572731122</v>
      </c>
    </row>
    <row r="13" spans="1:9" ht="21.75" customHeight="1">
      <c r="A13" s="44"/>
      <c r="B13" s="28" t="s">
        <v>38</v>
      </c>
      <c r="C13" s="30" t="s">
        <v>37</v>
      </c>
      <c r="D13" s="27">
        <v>65.9217954597345</v>
      </c>
      <c r="E13" s="27">
        <v>57.531748764859195</v>
      </c>
      <c r="F13" s="27">
        <v>49.1417020699839</v>
      </c>
      <c r="G13" s="27">
        <f>(D13*1.88)</f>
        <v>123.93297546430085</v>
      </c>
      <c r="H13" s="27">
        <v>109</v>
      </c>
      <c r="I13" s="27">
        <f t="shared" si="0"/>
        <v>92.38639989156972</v>
      </c>
    </row>
    <row r="14" spans="1:9" ht="21.75" customHeight="1">
      <c r="A14" s="44"/>
      <c r="B14" s="28" t="s">
        <v>39</v>
      </c>
      <c r="C14" s="30" t="s">
        <v>37</v>
      </c>
      <c r="D14" s="27">
        <v>93.4890917428962</v>
      </c>
      <c r="E14" s="27">
        <v>89.8933574450925</v>
      </c>
      <c r="F14" s="27">
        <v>65.9217954597345</v>
      </c>
      <c r="G14" s="27">
        <v>175</v>
      </c>
      <c r="H14" s="27">
        <f t="shared" si="0"/>
        <v>168.9995119967739</v>
      </c>
      <c r="I14" s="27">
        <f t="shared" si="0"/>
        <v>123.93297546430085</v>
      </c>
    </row>
    <row r="16" ht="12.75">
      <c r="D16" s="31"/>
    </row>
    <row r="17" ht="12.75">
      <c r="G17" s="16"/>
    </row>
  </sheetData>
  <sheetProtection/>
  <mergeCells count="8">
    <mergeCell ref="G5:I5"/>
    <mergeCell ref="A11:A14"/>
    <mergeCell ref="B1:D1"/>
    <mergeCell ref="B2:E2"/>
    <mergeCell ref="A5:A6"/>
    <mergeCell ref="B5:B6"/>
    <mergeCell ref="C5:C6"/>
    <mergeCell ref="D5:F5"/>
  </mergeCells>
  <printOptions/>
  <pageMargins left="0.25" right="0.15" top="0.65" bottom="0.42" header="0.5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93514022</dc:creator>
  <cp:keywords/>
  <dc:description/>
  <cp:lastModifiedBy>89326879</cp:lastModifiedBy>
  <dcterms:created xsi:type="dcterms:W3CDTF">2018-07-31T05:54:03Z</dcterms:created>
  <dcterms:modified xsi:type="dcterms:W3CDTF">2018-07-31T06:08:40Z</dcterms:modified>
  <cp:category/>
  <cp:version/>
  <cp:contentType/>
  <cp:contentStatus/>
</cp:coreProperties>
</file>